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lobal Business" sheetId="1" r:id="rId1"/>
    <sheet name="Advising Log Notes" sheetId="2" r:id="rId2"/>
  </sheets>
  <definedNames>
    <definedName name="_xlnm.Print_Area" localSheetId="0">'Global Business'!$A$1:$K$82</definedName>
    <definedName name="_xlnm.Print_Titles" localSheetId="0">'Global Business'!$3:$5</definedName>
  </definedNames>
  <calcPr fullCalcOnLoad="1"/>
</workbook>
</file>

<file path=xl/sharedStrings.xml><?xml version="1.0" encoding="utf-8"?>
<sst xmlns="http://schemas.openxmlformats.org/spreadsheetml/2006/main" count="136" uniqueCount="112">
  <si>
    <t>Course</t>
  </si>
  <si>
    <t>Actual</t>
  </si>
  <si>
    <t>Transfer Course</t>
  </si>
  <si>
    <t>Trans.</t>
  </si>
  <si>
    <t>Number</t>
  </si>
  <si>
    <t>Name</t>
  </si>
  <si>
    <t>Date</t>
  </si>
  <si>
    <t>School</t>
  </si>
  <si>
    <t>Grd</t>
  </si>
  <si>
    <t>Upr</t>
  </si>
  <si>
    <t>Electives</t>
  </si>
  <si>
    <t>Grand Total</t>
  </si>
  <si>
    <t>Short</t>
  </si>
  <si>
    <t>Name:</t>
  </si>
  <si>
    <t>Div</t>
  </si>
  <si>
    <t>Crds</t>
  </si>
  <si>
    <t>Crd.</t>
  </si>
  <si>
    <t>Total Credits</t>
  </si>
  <si>
    <t>No.</t>
  </si>
  <si>
    <t>Crds.</t>
  </si>
  <si>
    <t>Must total 120 Credits</t>
  </si>
  <si>
    <t>Ethics</t>
  </si>
  <si>
    <t>*May be met within major requirements.</t>
  </si>
  <si>
    <t>Nevada Constitution</t>
  </si>
  <si>
    <t>CORE Requirements</t>
  </si>
  <si>
    <t>Lower Division Business Core</t>
  </si>
  <si>
    <t>ACCT 204</t>
  </si>
  <si>
    <t>Financial Accounting</t>
  </si>
  <si>
    <t>ACCT 205</t>
  </si>
  <si>
    <t>Managerial Accounting</t>
  </si>
  <si>
    <t>Principles or Microeconomics</t>
  </si>
  <si>
    <t>ECON 101</t>
  </si>
  <si>
    <t>ECON 102</t>
  </si>
  <si>
    <t>Principles or Macroeconomics</t>
  </si>
  <si>
    <t>MGMT 260</t>
  </si>
  <si>
    <t>Principles of Management</t>
  </si>
  <si>
    <t>MKTG 201</t>
  </si>
  <si>
    <t>Introduction to Marketing</t>
  </si>
  <si>
    <t>Upper Division Business Core</t>
  </si>
  <si>
    <t>BLAW 360</t>
  </si>
  <si>
    <t>Business Law</t>
  </si>
  <si>
    <t>INTB 320</t>
  </si>
  <si>
    <t>INTB 370</t>
  </si>
  <si>
    <t>INTB 417</t>
  </si>
  <si>
    <t>Global Operations Management</t>
  </si>
  <si>
    <t>BFIN 351</t>
  </si>
  <si>
    <t>Corporate Finance</t>
  </si>
  <si>
    <t>MGMT 430</t>
  </si>
  <si>
    <t>Upper Division Global Business Management Requirements</t>
  </si>
  <si>
    <t>INTB 465</t>
  </si>
  <si>
    <t>Forces Driving Globalization</t>
  </si>
  <si>
    <t>INTB 415</t>
  </si>
  <si>
    <t>Global Finance and Economics</t>
  </si>
  <si>
    <t>INTB 475</t>
  </si>
  <si>
    <t>Capstone Seminar in Global Business</t>
  </si>
  <si>
    <t>HIST 205</t>
  </si>
  <si>
    <t>PHIL 400</t>
  </si>
  <si>
    <t>Final Degree Audit Must be Approved and Submitted with Graduation Petition</t>
  </si>
  <si>
    <t>Candidate Signature: _________________________</t>
  </si>
  <si>
    <t>Date: ______________________</t>
  </si>
  <si>
    <t>Advisor Signature: ___________________________</t>
  </si>
  <si>
    <t>Department Chair Signature: ___________________</t>
  </si>
  <si>
    <t>Passed Junior Proficiency Exam?</t>
  </si>
  <si>
    <t>Yes/No</t>
  </si>
  <si>
    <t>Taken Major Field Test?</t>
  </si>
  <si>
    <t>Total UD Credits</t>
  </si>
  <si>
    <t>SNC Units</t>
  </si>
  <si>
    <t>Global Business Environment</t>
  </si>
  <si>
    <t>Leadership in a Global Environment</t>
  </si>
  <si>
    <t>INTB 325</t>
  </si>
  <si>
    <t>Cross-Cultural Management</t>
  </si>
  <si>
    <t>Any upper division INTB, INTL, GBUS, or MGMT course with an international or cross-cultural component</t>
  </si>
  <si>
    <t>MKTG 360</t>
  </si>
  <si>
    <t>International and Ethnic Marketing</t>
  </si>
  <si>
    <t>Advisor Name:</t>
  </si>
  <si>
    <t>Date:</t>
  </si>
  <si>
    <t>Semester:</t>
  </si>
  <si>
    <t>Notes:</t>
  </si>
  <si>
    <t>Capstone: Business Strategy</t>
  </si>
  <si>
    <t>INTB 382/390</t>
  </si>
  <si>
    <t>International Travel Abroad or International Internship</t>
  </si>
  <si>
    <t>AA Degree</t>
  </si>
  <si>
    <t>Degree:</t>
  </si>
  <si>
    <t>Institution:</t>
  </si>
  <si>
    <t>Year Awarded:</t>
  </si>
  <si>
    <t>Core Curriculum Breadth</t>
  </si>
  <si>
    <t>Breadth requirments:</t>
  </si>
  <si>
    <t>Natural science</t>
  </si>
  <si>
    <t>Social science or Business</t>
  </si>
  <si>
    <t>Hmanities or Arts</t>
  </si>
  <si>
    <t>English composition</t>
  </si>
  <si>
    <t>College  math</t>
  </si>
  <si>
    <t>Satisfy one of the two tracks:</t>
  </si>
  <si>
    <t>SID:</t>
  </si>
  <si>
    <t>GBUS 291</t>
  </si>
  <si>
    <t>Business Writing</t>
  </si>
  <si>
    <t>ACCT 301</t>
  </si>
  <si>
    <t>ACCT 311</t>
  </si>
  <si>
    <t>BUS 340</t>
  </si>
  <si>
    <t>Business Law - satisfies subject matter requirement, but not upper division credits</t>
  </si>
  <si>
    <t>ECON 302</t>
  </si>
  <si>
    <t>Principles of Macroeconomics</t>
  </si>
  <si>
    <t>ECON 304</t>
  </si>
  <si>
    <t>Principles of Microeconomics</t>
  </si>
  <si>
    <t>BUS 300</t>
  </si>
  <si>
    <t>Introduction to Business</t>
  </si>
  <si>
    <t>MKT 300</t>
  </si>
  <si>
    <t>Principles of Marketing</t>
  </si>
  <si>
    <t>BUS 310</t>
  </si>
  <si>
    <t>Business Communications</t>
  </si>
  <si>
    <t>BUS 356</t>
  </si>
  <si>
    <t>Global Business Operations - satisfies subject matter requirement, but not upper division credits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</si>
</sst>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right" vertical="top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Layout" workbookViewId="0" topLeftCell="A39">
      <selection activeCell="K49" sqref="K49"/>
    </sheetView>
  </sheetViews>
  <sheetFormatPr defaultColWidth="14.8515625" defaultRowHeight="12.75"/>
  <cols>
    <col min="1" max="1" width="11.7109375" style="43" customWidth="1"/>
    <col min="2" max="2" width="26.00390625" style="43" customWidth="1"/>
    <col min="3" max="5" width="4.7109375" style="12" customWidth="1"/>
    <col min="6" max="6" width="9.00390625" style="11" customWidth="1"/>
    <col min="7" max="7" width="20.28125" style="11" customWidth="1"/>
    <col min="8" max="8" width="6.28125" style="11" customWidth="1"/>
    <col min="9" max="9" width="4.421875" style="12" customWidth="1"/>
    <col min="10" max="10" width="4.7109375" style="12" customWidth="1"/>
    <col min="11" max="11" width="5.28125" style="11" customWidth="1"/>
    <col min="12" max="12" width="3.00390625" style="11" customWidth="1"/>
    <col min="13" max="16384" width="14.8515625" style="11" customWidth="1"/>
  </cols>
  <sheetData>
    <row r="1" spans="1:11" s="4" customFormat="1" ht="12.75">
      <c r="A1" s="2" t="s">
        <v>57</v>
      </c>
      <c r="B1" s="3"/>
      <c r="C1" s="3"/>
      <c r="D1" s="3"/>
      <c r="E1" s="3"/>
      <c r="F1" s="93"/>
      <c r="G1" s="3"/>
      <c r="H1" s="3"/>
      <c r="I1" s="3"/>
      <c r="J1" s="3"/>
      <c r="K1" s="3"/>
    </row>
    <row r="2" spans="1:7" ht="11.25">
      <c r="A2" s="5" t="s">
        <v>13</v>
      </c>
      <c r="B2" s="6"/>
      <c r="C2" s="7"/>
      <c r="D2" s="8"/>
      <c r="E2" s="8"/>
      <c r="F2" s="9" t="s">
        <v>93</v>
      </c>
      <c r="G2" s="10"/>
    </row>
    <row r="3" spans="1:10" s="15" customFormat="1" ht="11.25">
      <c r="A3" s="13"/>
      <c r="B3" s="13"/>
      <c r="C3" s="14"/>
      <c r="D3" s="14"/>
      <c r="E3" s="14"/>
      <c r="F3" s="94" t="s">
        <v>3</v>
      </c>
      <c r="I3" s="14"/>
      <c r="J3" s="14"/>
    </row>
    <row r="4" spans="1:12" s="15" customFormat="1" ht="11.25">
      <c r="A4" s="69" t="s">
        <v>0</v>
      </c>
      <c r="B4" s="69" t="s">
        <v>0</v>
      </c>
      <c r="C4" s="70"/>
      <c r="D4" s="17" t="s">
        <v>1</v>
      </c>
      <c r="E4" s="16"/>
      <c r="F4" s="94" t="s">
        <v>0</v>
      </c>
      <c r="G4" s="18" t="s">
        <v>2</v>
      </c>
      <c r="H4" s="18" t="s">
        <v>3</v>
      </c>
      <c r="I4" s="16"/>
      <c r="J4" s="16" t="s">
        <v>9</v>
      </c>
      <c r="K4" s="18" t="s">
        <v>3</v>
      </c>
      <c r="L4" s="19"/>
    </row>
    <row r="5" spans="1:12" s="15" customFormat="1" ht="11.25">
      <c r="A5" s="71" t="s">
        <v>4</v>
      </c>
      <c r="B5" s="71" t="s">
        <v>5</v>
      </c>
      <c r="C5" s="72" t="s">
        <v>15</v>
      </c>
      <c r="D5" s="20" t="s">
        <v>16</v>
      </c>
      <c r="E5" s="20" t="s">
        <v>6</v>
      </c>
      <c r="F5" s="21" t="s">
        <v>18</v>
      </c>
      <c r="G5" s="21" t="s">
        <v>5</v>
      </c>
      <c r="H5" s="21" t="s">
        <v>7</v>
      </c>
      <c r="I5" s="20" t="s">
        <v>8</v>
      </c>
      <c r="J5" s="22" t="s">
        <v>14</v>
      </c>
      <c r="K5" s="20" t="s">
        <v>19</v>
      </c>
      <c r="L5" s="19"/>
    </row>
    <row r="6" spans="1:12" ht="11.25">
      <c r="A6" s="73"/>
      <c r="B6" s="74" t="s">
        <v>24</v>
      </c>
      <c r="C6" s="75"/>
      <c r="D6" s="23"/>
      <c r="E6" s="23"/>
      <c r="F6" s="24"/>
      <c r="G6" s="24"/>
      <c r="H6" s="24"/>
      <c r="I6" s="23"/>
      <c r="J6" s="25"/>
      <c r="K6" s="23"/>
      <c r="L6" s="26"/>
    </row>
    <row r="7" spans="1:12" ht="11.25">
      <c r="A7" s="76" t="s">
        <v>92</v>
      </c>
      <c r="B7" s="74"/>
      <c r="C7" s="75"/>
      <c r="D7" s="23"/>
      <c r="E7" s="23"/>
      <c r="F7" s="24"/>
      <c r="G7" s="24"/>
      <c r="H7" s="24"/>
      <c r="I7" s="23"/>
      <c r="J7" s="25"/>
      <c r="K7" s="23"/>
      <c r="L7" s="26"/>
    </row>
    <row r="8" spans="1:12" ht="11.25">
      <c r="A8" s="73" t="s">
        <v>81</v>
      </c>
      <c r="B8" s="74" t="s">
        <v>82</v>
      </c>
      <c r="C8" s="75"/>
      <c r="D8" s="23"/>
      <c r="E8" s="23"/>
      <c r="F8" s="24"/>
      <c r="G8" s="24"/>
      <c r="H8" s="24"/>
      <c r="I8" s="23"/>
      <c r="J8" s="25"/>
      <c r="K8" s="23"/>
      <c r="L8" s="26"/>
    </row>
    <row r="9" spans="1:12" ht="11.25">
      <c r="A9" s="73"/>
      <c r="B9" s="74" t="s">
        <v>83</v>
      </c>
      <c r="C9" s="75"/>
      <c r="D9" s="23"/>
      <c r="E9" s="23"/>
      <c r="F9" s="24"/>
      <c r="G9" s="24"/>
      <c r="H9" s="24"/>
      <c r="I9" s="23"/>
      <c r="J9" s="25"/>
      <c r="K9" s="23"/>
      <c r="L9" s="26"/>
    </row>
    <row r="10" spans="1:12" ht="11.25">
      <c r="A10" s="73"/>
      <c r="B10" s="74" t="s">
        <v>84</v>
      </c>
      <c r="C10" s="75"/>
      <c r="D10" s="23"/>
      <c r="E10" s="23"/>
      <c r="F10" s="24"/>
      <c r="G10" s="24"/>
      <c r="H10" s="24"/>
      <c r="I10" s="23"/>
      <c r="J10" s="25"/>
      <c r="K10" s="23"/>
      <c r="L10" s="26"/>
    </row>
    <row r="11" spans="1:12" ht="11.25">
      <c r="A11" s="77" t="s">
        <v>55</v>
      </c>
      <c r="B11" s="77" t="s">
        <v>23</v>
      </c>
      <c r="C11" s="78">
        <v>1</v>
      </c>
      <c r="D11" s="29"/>
      <c r="E11" s="30"/>
      <c r="F11" s="31"/>
      <c r="G11" s="32"/>
      <c r="H11" s="32"/>
      <c r="I11" s="32"/>
      <c r="J11" s="32"/>
      <c r="K11" s="29"/>
      <c r="L11" s="26"/>
    </row>
    <row r="12" spans="1:12" ht="11.25">
      <c r="A12" s="77" t="s">
        <v>56</v>
      </c>
      <c r="B12" s="77" t="s">
        <v>21</v>
      </c>
      <c r="C12" s="79">
        <v>3</v>
      </c>
      <c r="D12" s="29"/>
      <c r="E12" s="32"/>
      <c r="F12" s="31"/>
      <c r="G12" s="32"/>
      <c r="H12" s="32"/>
      <c r="I12" s="32"/>
      <c r="J12" s="32">
        <f>D12</f>
        <v>0</v>
      </c>
      <c r="K12" s="23"/>
      <c r="L12" s="26"/>
    </row>
    <row r="13" spans="1:12" s="37" customFormat="1" ht="12">
      <c r="A13" s="80" t="s">
        <v>62</v>
      </c>
      <c r="B13" s="77"/>
      <c r="C13" s="78"/>
      <c r="D13" s="29" t="s">
        <v>63</v>
      </c>
      <c r="E13" s="30"/>
      <c r="F13" s="31"/>
      <c r="G13" s="32"/>
      <c r="H13" s="32"/>
      <c r="I13" s="34"/>
      <c r="J13" s="34"/>
      <c r="K13" s="35"/>
      <c r="L13" s="36"/>
    </row>
    <row r="14" spans="1:12" s="37" customFormat="1" ht="12">
      <c r="A14" s="80" t="s">
        <v>64</v>
      </c>
      <c r="B14" s="77"/>
      <c r="C14" s="78"/>
      <c r="D14" s="29" t="s">
        <v>63</v>
      </c>
      <c r="E14" s="30"/>
      <c r="F14" s="31"/>
      <c r="G14" s="32"/>
      <c r="H14" s="32"/>
      <c r="I14" s="34"/>
      <c r="J14" s="34"/>
      <c r="K14" s="35"/>
      <c r="L14" s="36"/>
    </row>
    <row r="15" spans="1:12" ht="11.25">
      <c r="A15" s="73"/>
      <c r="B15" s="74"/>
      <c r="C15" s="75"/>
      <c r="D15" s="23"/>
      <c r="E15" s="23"/>
      <c r="F15" s="24"/>
      <c r="G15" s="24"/>
      <c r="H15" s="24"/>
      <c r="I15" s="23"/>
      <c r="J15" s="25"/>
      <c r="K15" s="23"/>
      <c r="L15" s="26"/>
    </row>
    <row r="16" spans="1:12" ht="11.25">
      <c r="A16" s="76" t="s">
        <v>85</v>
      </c>
      <c r="B16" s="74"/>
      <c r="C16" s="75"/>
      <c r="D16" s="23"/>
      <c r="E16" s="23"/>
      <c r="F16" s="24"/>
      <c r="G16" s="24"/>
      <c r="H16" s="24"/>
      <c r="I16" s="23"/>
      <c r="J16" s="25"/>
      <c r="K16" s="23"/>
      <c r="L16" s="26"/>
    </row>
    <row r="17" spans="1:12" ht="11.25">
      <c r="A17" s="77"/>
      <c r="B17" s="77" t="s">
        <v>90</v>
      </c>
      <c r="C17" s="79">
        <v>3</v>
      </c>
      <c r="D17" s="29"/>
      <c r="E17" s="32"/>
      <c r="F17" s="31"/>
      <c r="G17" s="32"/>
      <c r="H17" s="32"/>
      <c r="I17" s="32"/>
      <c r="J17" s="32"/>
      <c r="K17" s="29"/>
      <c r="L17" s="26"/>
    </row>
    <row r="18" spans="1:12" ht="11.25">
      <c r="A18" s="77"/>
      <c r="B18" s="77" t="s">
        <v>90</v>
      </c>
      <c r="C18" s="79">
        <v>3</v>
      </c>
      <c r="D18" s="29"/>
      <c r="E18" s="32"/>
      <c r="F18" s="31"/>
      <c r="G18" s="32"/>
      <c r="H18" s="32"/>
      <c r="I18" s="32"/>
      <c r="J18" s="32"/>
      <c r="K18" s="29"/>
      <c r="L18" s="26"/>
    </row>
    <row r="19" spans="1:12" ht="11.25">
      <c r="A19" s="73"/>
      <c r="B19" s="77" t="s">
        <v>91</v>
      </c>
      <c r="C19" s="78">
        <v>3</v>
      </c>
      <c r="D19" s="29"/>
      <c r="E19" s="30"/>
      <c r="F19" s="31"/>
      <c r="G19" s="32"/>
      <c r="H19" s="32"/>
      <c r="I19" s="32"/>
      <c r="J19" s="32"/>
      <c r="K19" s="29"/>
      <c r="L19" s="26"/>
    </row>
    <row r="20" spans="1:12" ht="11.25">
      <c r="A20" s="81" t="s">
        <v>86</v>
      </c>
      <c r="B20" s="74"/>
      <c r="C20" s="75"/>
      <c r="D20" s="23"/>
      <c r="E20" s="23"/>
      <c r="F20" s="24"/>
      <c r="G20" s="24"/>
      <c r="H20" s="24"/>
      <c r="I20" s="23"/>
      <c r="J20" s="25"/>
      <c r="K20" s="23"/>
      <c r="L20" s="26"/>
    </row>
    <row r="21" spans="1:12" ht="11.25">
      <c r="A21" s="73"/>
      <c r="B21" s="82" t="s">
        <v>87</v>
      </c>
      <c r="C21" s="78">
        <v>3</v>
      </c>
      <c r="D21" s="23"/>
      <c r="E21" s="23"/>
      <c r="F21" s="24"/>
      <c r="G21" s="24"/>
      <c r="H21" s="24"/>
      <c r="I21" s="23"/>
      <c r="J21" s="25"/>
      <c r="K21" s="23"/>
      <c r="L21" s="26"/>
    </row>
    <row r="22" spans="1:12" ht="11.25">
      <c r="A22" s="73"/>
      <c r="B22" s="82" t="s">
        <v>88</v>
      </c>
      <c r="C22" s="78">
        <v>3</v>
      </c>
      <c r="D22" s="23"/>
      <c r="E22" s="23"/>
      <c r="F22" s="24"/>
      <c r="G22" s="24"/>
      <c r="H22" s="24"/>
      <c r="I22" s="23"/>
      <c r="J22" s="25"/>
      <c r="K22" s="23"/>
      <c r="L22" s="26"/>
    </row>
    <row r="23" spans="1:12" ht="11.25">
      <c r="A23" s="77"/>
      <c r="B23" s="77" t="s">
        <v>89</v>
      </c>
      <c r="C23" s="79">
        <v>3</v>
      </c>
      <c r="D23" s="29"/>
      <c r="E23" s="30"/>
      <c r="F23" s="31"/>
      <c r="G23" s="32"/>
      <c r="H23" s="32"/>
      <c r="I23" s="32"/>
      <c r="J23" s="32"/>
      <c r="K23" s="29"/>
      <c r="L23" s="26"/>
    </row>
    <row r="24" spans="1:12" ht="11.25">
      <c r="A24" s="77" t="s">
        <v>55</v>
      </c>
      <c r="B24" s="77" t="s">
        <v>23</v>
      </c>
      <c r="C24" s="78">
        <v>1</v>
      </c>
      <c r="D24" s="29"/>
      <c r="E24" s="30"/>
      <c r="F24" s="31"/>
      <c r="G24" s="32"/>
      <c r="H24" s="32"/>
      <c r="I24" s="32"/>
      <c r="J24" s="32"/>
      <c r="K24" s="29"/>
      <c r="L24" s="38"/>
    </row>
    <row r="25" spans="1:12" ht="11.25">
      <c r="A25" s="77" t="s">
        <v>56</v>
      </c>
      <c r="B25" s="77" t="s">
        <v>21</v>
      </c>
      <c r="C25" s="79">
        <v>3</v>
      </c>
      <c r="D25" s="29"/>
      <c r="E25" s="32"/>
      <c r="F25" s="31"/>
      <c r="G25" s="32"/>
      <c r="H25" s="32"/>
      <c r="I25" s="32"/>
      <c r="J25" s="32">
        <f>D25</f>
        <v>0</v>
      </c>
      <c r="K25" s="29"/>
      <c r="L25" s="38"/>
    </row>
    <row r="26" spans="1:12" s="37" customFormat="1" ht="12">
      <c r="A26" s="80" t="s">
        <v>62</v>
      </c>
      <c r="B26" s="77"/>
      <c r="C26" s="78"/>
      <c r="D26" s="29" t="s">
        <v>63</v>
      </c>
      <c r="E26" s="30"/>
      <c r="F26" s="31"/>
      <c r="G26" s="32"/>
      <c r="H26" s="32"/>
      <c r="I26" s="34"/>
      <c r="J26" s="34"/>
      <c r="K26" s="35"/>
      <c r="L26" s="36"/>
    </row>
    <row r="27" spans="1:12" s="37" customFormat="1" ht="12">
      <c r="A27" s="80" t="s">
        <v>64</v>
      </c>
      <c r="B27" s="77"/>
      <c r="C27" s="78"/>
      <c r="D27" s="29" t="s">
        <v>63</v>
      </c>
      <c r="E27" s="30"/>
      <c r="F27" s="31"/>
      <c r="G27" s="32"/>
      <c r="H27" s="32"/>
      <c r="I27" s="34"/>
      <c r="J27" s="34"/>
      <c r="K27" s="35"/>
      <c r="L27" s="36"/>
    </row>
    <row r="28" spans="1:12" ht="22.5">
      <c r="A28" s="77"/>
      <c r="B28" s="77" t="s">
        <v>22</v>
      </c>
      <c r="C28" s="78"/>
      <c r="D28" s="29"/>
      <c r="E28" s="32"/>
      <c r="F28" s="31"/>
      <c r="G28" s="32"/>
      <c r="H28" s="32"/>
      <c r="I28" s="32"/>
      <c r="J28" s="32"/>
      <c r="K28" s="29"/>
      <c r="L28" s="38"/>
    </row>
    <row r="29" spans="1:11" ht="11.25">
      <c r="A29" s="83"/>
      <c r="B29" s="84" t="s">
        <v>17</v>
      </c>
      <c r="C29" s="85">
        <f>SUM(C17:C25)</f>
        <v>22</v>
      </c>
      <c r="D29" s="41">
        <f>SUM(D17:D25,D11:D12)</f>
        <v>0</v>
      </c>
      <c r="E29" s="42"/>
      <c r="F29" s="95"/>
      <c r="G29" s="42"/>
      <c r="H29" s="42"/>
      <c r="I29" s="42"/>
      <c r="J29" s="41">
        <f>SUM(J17:J25,J11:J12)</f>
        <v>0</v>
      </c>
      <c r="K29" s="41">
        <f>SUM(K17:K25,K11:K12)</f>
        <v>0</v>
      </c>
    </row>
    <row r="30" spans="1:7" ht="11.25">
      <c r="A30" s="86"/>
      <c r="B30" s="87" t="s">
        <v>25</v>
      </c>
      <c r="C30" s="88"/>
      <c r="D30" s="45"/>
      <c r="E30" s="45"/>
      <c r="G30" s="26"/>
    </row>
    <row r="31" spans="1:13" ht="11.25">
      <c r="A31" s="77" t="s">
        <v>31</v>
      </c>
      <c r="B31" s="77" t="s">
        <v>30</v>
      </c>
      <c r="C31" s="78">
        <v>3</v>
      </c>
      <c r="D31" s="28"/>
      <c r="E31" s="46"/>
      <c r="F31" s="49" t="s">
        <v>102</v>
      </c>
      <c r="G31" s="99" t="s">
        <v>103</v>
      </c>
      <c r="H31" s="47"/>
      <c r="I31" s="47"/>
      <c r="J31" s="33"/>
      <c r="K31" s="28"/>
      <c r="L31" s="38"/>
      <c r="M31" s="38"/>
    </row>
    <row r="32" spans="1:13" ht="11.25">
      <c r="A32" s="77" t="s">
        <v>32</v>
      </c>
      <c r="B32" s="77" t="s">
        <v>33</v>
      </c>
      <c r="C32" s="78">
        <v>3</v>
      </c>
      <c r="D32" s="28"/>
      <c r="E32" s="46"/>
      <c r="F32" s="49" t="s">
        <v>100</v>
      </c>
      <c r="G32" s="99" t="s">
        <v>101</v>
      </c>
      <c r="H32" s="47"/>
      <c r="I32" s="47"/>
      <c r="J32" s="33"/>
      <c r="K32" s="28"/>
      <c r="L32" s="38"/>
      <c r="M32" s="38"/>
    </row>
    <row r="33" spans="1:13" ht="11.25">
      <c r="A33" s="77" t="s">
        <v>26</v>
      </c>
      <c r="B33" s="77" t="s">
        <v>27</v>
      </c>
      <c r="C33" s="78">
        <v>3</v>
      </c>
      <c r="D33" s="28"/>
      <c r="E33" s="46"/>
      <c r="F33" s="49" t="s">
        <v>96</v>
      </c>
      <c r="G33" s="99" t="s">
        <v>27</v>
      </c>
      <c r="H33" s="47"/>
      <c r="I33" s="47"/>
      <c r="J33" s="33"/>
      <c r="K33" s="28"/>
      <c r="L33" s="38"/>
      <c r="M33" s="38"/>
    </row>
    <row r="34" spans="1:13" ht="11.25">
      <c r="A34" s="77" t="s">
        <v>28</v>
      </c>
      <c r="B34" s="77" t="s">
        <v>29</v>
      </c>
      <c r="C34" s="78">
        <v>3</v>
      </c>
      <c r="D34" s="28"/>
      <c r="E34" s="46"/>
      <c r="F34" s="49" t="s">
        <v>97</v>
      </c>
      <c r="G34" s="99" t="s">
        <v>29</v>
      </c>
      <c r="H34" s="47"/>
      <c r="I34" s="47"/>
      <c r="J34" s="33"/>
      <c r="K34" s="28"/>
      <c r="L34" s="38"/>
      <c r="M34" s="38"/>
    </row>
    <row r="35" spans="1:13" ht="11.25">
      <c r="A35" s="77" t="s">
        <v>36</v>
      </c>
      <c r="B35" s="77" t="s">
        <v>37</v>
      </c>
      <c r="C35" s="78">
        <v>3</v>
      </c>
      <c r="D35" s="28"/>
      <c r="E35" s="48"/>
      <c r="F35" s="96" t="s">
        <v>106</v>
      </c>
      <c r="G35" s="100" t="s">
        <v>107</v>
      </c>
      <c r="H35" s="48"/>
      <c r="I35" s="48"/>
      <c r="J35" s="28"/>
      <c r="K35" s="28"/>
      <c r="L35" s="38"/>
      <c r="M35" s="38"/>
    </row>
    <row r="36" spans="1:13" ht="11.25">
      <c r="A36" s="77" t="s">
        <v>34</v>
      </c>
      <c r="B36" s="77" t="s">
        <v>35</v>
      </c>
      <c r="C36" s="78">
        <v>3</v>
      </c>
      <c r="D36" s="28"/>
      <c r="E36" s="46"/>
      <c r="F36" s="49" t="s">
        <v>104</v>
      </c>
      <c r="G36" s="99" t="s">
        <v>105</v>
      </c>
      <c r="H36" s="47"/>
      <c r="I36" s="47"/>
      <c r="J36" s="33"/>
      <c r="K36" s="28"/>
      <c r="L36" s="38"/>
      <c r="M36" s="38"/>
    </row>
    <row r="37" spans="1:13" ht="11.25">
      <c r="A37" s="77" t="s">
        <v>94</v>
      </c>
      <c r="B37" s="77" t="s">
        <v>95</v>
      </c>
      <c r="C37" s="89">
        <v>3</v>
      </c>
      <c r="D37" s="28"/>
      <c r="E37" s="46"/>
      <c r="F37" s="49" t="s">
        <v>108</v>
      </c>
      <c r="G37" s="99" t="s">
        <v>109</v>
      </c>
      <c r="H37" s="47"/>
      <c r="I37" s="47"/>
      <c r="J37" s="33"/>
      <c r="K37" s="28"/>
      <c r="L37" s="38"/>
      <c r="M37" s="38"/>
    </row>
    <row r="38" spans="1:11" ht="11.25">
      <c r="A38" s="83"/>
      <c r="B38" s="84" t="s">
        <v>17</v>
      </c>
      <c r="C38" s="85">
        <f>SUM(C31:C37)</f>
        <v>21</v>
      </c>
      <c r="D38" s="41">
        <f>SUM(D31:D37)</f>
        <v>0</v>
      </c>
      <c r="E38" s="42"/>
      <c r="F38" s="95"/>
      <c r="G38" s="42"/>
      <c r="H38" s="42"/>
      <c r="I38" s="42"/>
      <c r="J38" s="41">
        <f>SUM(J31:J37)</f>
        <v>0</v>
      </c>
      <c r="K38" s="41">
        <f>SUM(K31:K37)</f>
        <v>0</v>
      </c>
    </row>
    <row r="39" spans="1:13" ht="11.25">
      <c r="A39" s="86"/>
      <c r="B39" s="87" t="s">
        <v>38</v>
      </c>
      <c r="C39" s="90"/>
      <c r="D39" s="45"/>
      <c r="E39" s="45"/>
      <c r="F39" s="38"/>
      <c r="G39" s="38"/>
      <c r="H39" s="38"/>
      <c r="I39" s="45"/>
      <c r="J39" s="45"/>
      <c r="K39" s="38"/>
      <c r="L39" s="38"/>
      <c r="M39" s="38"/>
    </row>
    <row r="40" spans="1:13" ht="11.25">
      <c r="A40" s="91" t="s">
        <v>41</v>
      </c>
      <c r="B40" s="91" t="s">
        <v>67</v>
      </c>
      <c r="C40" s="78">
        <v>3</v>
      </c>
      <c r="D40" s="28"/>
      <c r="E40" s="47"/>
      <c r="F40" s="49"/>
      <c r="G40" s="49"/>
      <c r="H40" s="49"/>
      <c r="I40" s="47"/>
      <c r="J40" s="32">
        <f aca="true" t="shared" si="0" ref="J40:J45">D40</f>
        <v>0</v>
      </c>
      <c r="K40" s="49"/>
      <c r="L40" s="38"/>
      <c r="M40" s="38"/>
    </row>
    <row r="41" spans="1:13" ht="11.25">
      <c r="A41" s="91" t="s">
        <v>45</v>
      </c>
      <c r="B41" s="91" t="s">
        <v>46</v>
      </c>
      <c r="C41" s="78">
        <v>3</v>
      </c>
      <c r="D41" s="28"/>
      <c r="E41" s="48"/>
      <c r="F41" s="96"/>
      <c r="G41" s="48"/>
      <c r="H41" s="48"/>
      <c r="I41" s="48"/>
      <c r="J41" s="32">
        <f>D41</f>
        <v>0</v>
      </c>
      <c r="K41" s="28"/>
      <c r="L41" s="38"/>
      <c r="M41" s="38"/>
    </row>
    <row r="42" spans="1:13" ht="45">
      <c r="A42" s="91" t="s">
        <v>39</v>
      </c>
      <c r="B42" s="92" t="s">
        <v>40</v>
      </c>
      <c r="C42" s="78">
        <v>3</v>
      </c>
      <c r="D42" s="28"/>
      <c r="E42" s="48"/>
      <c r="F42" s="96" t="s">
        <v>98</v>
      </c>
      <c r="G42" s="98" t="s">
        <v>99</v>
      </c>
      <c r="H42" s="48"/>
      <c r="I42" s="48"/>
      <c r="J42" s="32">
        <f>D42</f>
        <v>0</v>
      </c>
      <c r="K42" s="28"/>
      <c r="L42" s="38"/>
      <c r="M42" s="38"/>
    </row>
    <row r="43" spans="1:13" ht="11.25">
      <c r="A43" s="91" t="s">
        <v>42</v>
      </c>
      <c r="B43" s="91" t="s">
        <v>68</v>
      </c>
      <c r="C43" s="78">
        <v>3</v>
      </c>
      <c r="D43" s="28"/>
      <c r="E43" s="48"/>
      <c r="F43" s="96"/>
      <c r="G43" s="48"/>
      <c r="H43" s="48"/>
      <c r="I43" s="48"/>
      <c r="J43" s="32">
        <f t="shared" si="0"/>
        <v>0</v>
      </c>
      <c r="K43" s="28"/>
      <c r="L43" s="38"/>
      <c r="M43" s="38"/>
    </row>
    <row r="44" spans="1:13" ht="56.25">
      <c r="A44" s="91" t="s">
        <v>43</v>
      </c>
      <c r="B44" s="91" t="s">
        <v>44</v>
      </c>
      <c r="C44" s="78">
        <v>3</v>
      </c>
      <c r="D44" s="28"/>
      <c r="E44" s="48"/>
      <c r="F44" s="96" t="s">
        <v>110</v>
      </c>
      <c r="G44" s="98" t="s">
        <v>111</v>
      </c>
      <c r="H44" s="48"/>
      <c r="I44" s="48"/>
      <c r="J44" s="32">
        <f t="shared" si="0"/>
        <v>0</v>
      </c>
      <c r="K44" s="28"/>
      <c r="L44" s="38"/>
      <c r="M44" s="38"/>
    </row>
    <row r="45" spans="1:13" ht="11.25">
      <c r="A45" s="91" t="s">
        <v>47</v>
      </c>
      <c r="B45" s="91" t="s">
        <v>78</v>
      </c>
      <c r="C45" s="78">
        <v>3</v>
      </c>
      <c r="E45" s="48"/>
      <c r="F45" s="96"/>
      <c r="G45" s="48"/>
      <c r="H45" s="48"/>
      <c r="I45" s="48"/>
      <c r="J45" s="32">
        <f t="shared" si="0"/>
        <v>0</v>
      </c>
      <c r="K45" s="28"/>
      <c r="L45" s="38"/>
      <c r="M45" s="38"/>
    </row>
    <row r="46" spans="1:11" ht="11.25">
      <c r="A46" s="83"/>
      <c r="B46" s="84" t="s">
        <v>17</v>
      </c>
      <c r="C46" s="85">
        <f>SUM(C40:C45)</f>
        <v>18</v>
      </c>
      <c r="D46" s="41">
        <f>SUM(D40:D45)</f>
        <v>0</v>
      </c>
      <c r="E46" s="42"/>
      <c r="F46" s="95"/>
      <c r="G46" s="42"/>
      <c r="H46" s="42"/>
      <c r="I46" s="42"/>
      <c r="J46" s="41">
        <f>SUM(J40:J45)</f>
        <v>0</v>
      </c>
      <c r="K46" s="41">
        <f>SUM(K40:K45)</f>
        <v>0</v>
      </c>
    </row>
    <row r="47" spans="1:13" ht="22.5">
      <c r="A47" s="86"/>
      <c r="B47" s="87" t="s">
        <v>48</v>
      </c>
      <c r="C47" s="90"/>
      <c r="D47" s="45"/>
      <c r="E47" s="45"/>
      <c r="F47" s="38"/>
      <c r="G47" s="38"/>
      <c r="H47" s="38"/>
      <c r="I47" s="45"/>
      <c r="J47" s="45"/>
      <c r="K47" s="38"/>
      <c r="L47" s="38"/>
      <c r="M47" s="38"/>
    </row>
    <row r="48" spans="1:13" ht="11.25">
      <c r="A48" s="91" t="s">
        <v>69</v>
      </c>
      <c r="B48" s="92" t="s">
        <v>70</v>
      </c>
      <c r="C48" s="78">
        <v>3</v>
      </c>
      <c r="D48" s="28"/>
      <c r="E48" s="48"/>
      <c r="F48" s="96"/>
      <c r="G48" s="48"/>
      <c r="H48" s="48"/>
      <c r="I48" s="48"/>
      <c r="J48" s="32">
        <f aca="true" t="shared" si="1" ref="J48:J54">D48</f>
        <v>0</v>
      </c>
      <c r="K48" s="28"/>
      <c r="L48" s="38"/>
      <c r="M48" s="38"/>
    </row>
    <row r="49" spans="1:13" ht="11.25">
      <c r="A49" s="91" t="s">
        <v>72</v>
      </c>
      <c r="B49" s="91" t="s">
        <v>73</v>
      </c>
      <c r="C49" s="89">
        <v>3</v>
      </c>
      <c r="D49" s="28"/>
      <c r="E49" s="48"/>
      <c r="F49" s="96"/>
      <c r="G49" s="48"/>
      <c r="H49" s="48"/>
      <c r="I49" s="48"/>
      <c r="J49" s="32">
        <f t="shared" si="1"/>
        <v>0</v>
      </c>
      <c r="K49" s="28"/>
      <c r="L49" s="38"/>
      <c r="M49" s="38"/>
    </row>
    <row r="50" spans="1:13" ht="22.5">
      <c r="A50" s="91" t="s">
        <v>79</v>
      </c>
      <c r="B50" s="91" t="s">
        <v>80</v>
      </c>
      <c r="C50" s="78">
        <v>3</v>
      </c>
      <c r="D50" s="28"/>
      <c r="E50" s="47"/>
      <c r="F50" s="49"/>
      <c r="G50" s="49"/>
      <c r="H50" s="49"/>
      <c r="I50" s="47"/>
      <c r="J50" s="32">
        <f t="shared" si="1"/>
        <v>0</v>
      </c>
      <c r="K50" s="49"/>
      <c r="L50" s="38"/>
      <c r="M50" s="38"/>
    </row>
    <row r="51" spans="1:13" ht="11.25">
      <c r="A51" s="91" t="s">
        <v>51</v>
      </c>
      <c r="B51" s="91" t="s">
        <v>52</v>
      </c>
      <c r="C51" s="78">
        <v>3</v>
      </c>
      <c r="D51" s="28"/>
      <c r="E51" s="48"/>
      <c r="F51" s="96"/>
      <c r="G51" s="48"/>
      <c r="H51" s="48"/>
      <c r="I51" s="48"/>
      <c r="J51" s="32">
        <f t="shared" si="1"/>
        <v>0</v>
      </c>
      <c r="K51" s="28"/>
      <c r="L51" s="38"/>
      <c r="M51" s="38"/>
    </row>
    <row r="52" spans="1:13" ht="11.25">
      <c r="A52" s="91" t="s">
        <v>49</v>
      </c>
      <c r="B52" s="91" t="s">
        <v>50</v>
      </c>
      <c r="C52" s="89">
        <v>3</v>
      </c>
      <c r="D52" s="28"/>
      <c r="E52" s="48"/>
      <c r="F52" s="96"/>
      <c r="G52" s="48"/>
      <c r="H52" s="48"/>
      <c r="I52" s="48"/>
      <c r="J52" s="32">
        <f t="shared" si="1"/>
        <v>0</v>
      </c>
      <c r="K52" s="28"/>
      <c r="L52" s="38"/>
      <c r="M52" s="38"/>
    </row>
    <row r="53" spans="1:13" ht="45">
      <c r="A53" s="91"/>
      <c r="B53" s="91" t="s">
        <v>71</v>
      </c>
      <c r="C53" s="89">
        <v>3</v>
      </c>
      <c r="D53" s="28"/>
      <c r="E53" s="48"/>
      <c r="F53" s="96"/>
      <c r="G53" s="48"/>
      <c r="H53" s="48"/>
      <c r="I53" s="48"/>
      <c r="J53" s="32">
        <f t="shared" si="1"/>
        <v>0</v>
      </c>
      <c r="K53" s="28"/>
      <c r="L53" s="38"/>
      <c r="M53" s="38"/>
    </row>
    <row r="54" spans="1:13" ht="22.5">
      <c r="A54" s="91" t="s">
        <v>53</v>
      </c>
      <c r="B54" s="91" t="s">
        <v>54</v>
      </c>
      <c r="C54" s="89">
        <v>3</v>
      </c>
      <c r="D54" s="28"/>
      <c r="E54" s="48"/>
      <c r="F54" s="96"/>
      <c r="G54" s="48"/>
      <c r="H54" s="48"/>
      <c r="I54" s="48"/>
      <c r="J54" s="32">
        <f t="shared" si="1"/>
        <v>0</v>
      </c>
      <c r="K54" s="28"/>
      <c r="L54" s="38"/>
      <c r="M54" s="38"/>
    </row>
    <row r="55" spans="1:11" ht="11.25">
      <c r="A55" s="83"/>
      <c r="B55" s="84" t="s">
        <v>17</v>
      </c>
      <c r="C55" s="85">
        <f>SUM(C48:C54)</f>
        <v>21</v>
      </c>
      <c r="D55" s="41">
        <f>SUM(D48:D54)</f>
        <v>0</v>
      </c>
      <c r="E55" s="42"/>
      <c r="F55" s="95"/>
      <c r="G55" s="42"/>
      <c r="H55" s="42"/>
      <c r="I55" s="42"/>
      <c r="J55" s="41">
        <f>SUM(J48:J54)</f>
        <v>0</v>
      </c>
      <c r="K55" s="41">
        <f>SUM(K48:K54)</f>
        <v>0</v>
      </c>
    </row>
    <row r="56" spans="2:11" ht="11.25">
      <c r="B56" s="44" t="s">
        <v>10</v>
      </c>
      <c r="C56" s="45"/>
      <c r="D56" s="45"/>
      <c r="E56" s="45"/>
      <c r="H56" s="50"/>
      <c r="I56" s="50"/>
      <c r="J56" s="50"/>
      <c r="K56" s="51"/>
    </row>
    <row r="57" spans="1:11" ht="11.25">
      <c r="A57" s="52"/>
      <c r="B57" s="52"/>
      <c r="C57" s="28">
        <v>3</v>
      </c>
      <c r="D57" s="28"/>
      <c r="E57" s="48"/>
      <c r="F57" s="49"/>
      <c r="G57" s="49"/>
      <c r="H57" s="47"/>
      <c r="I57" s="47"/>
      <c r="J57" s="33"/>
      <c r="K57" s="28"/>
    </row>
    <row r="58" spans="1:11" ht="11.25">
      <c r="A58" s="52"/>
      <c r="B58" s="52"/>
      <c r="C58" s="28">
        <v>3</v>
      </c>
      <c r="D58" s="28"/>
      <c r="E58" s="48"/>
      <c r="F58" s="49"/>
      <c r="G58" s="49"/>
      <c r="H58" s="47"/>
      <c r="I58" s="47"/>
      <c r="J58" s="33"/>
      <c r="K58" s="28"/>
    </row>
    <row r="59" spans="1:11" ht="11.25">
      <c r="A59" s="52"/>
      <c r="B59" s="52"/>
      <c r="C59" s="28">
        <v>3</v>
      </c>
      <c r="D59" s="28"/>
      <c r="E59" s="48"/>
      <c r="F59" s="49"/>
      <c r="G59" s="49"/>
      <c r="H59" s="47"/>
      <c r="I59" s="47"/>
      <c r="J59" s="33"/>
      <c r="K59" s="28"/>
    </row>
    <row r="60" spans="1:11" ht="11.25">
      <c r="A60" s="52"/>
      <c r="B60" s="52"/>
      <c r="C60" s="28">
        <v>3</v>
      </c>
      <c r="D60" s="28"/>
      <c r="E60" s="48"/>
      <c r="F60" s="49"/>
      <c r="G60" s="47"/>
      <c r="H60" s="47"/>
      <c r="I60" s="47"/>
      <c r="J60" s="33"/>
      <c r="K60" s="28"/>
    </row>
    <row r="61" spans="1:11" ht="11.25">
      <c r="A61" s="52"/>
      <c r="B61" s="52"/>
      <c r="C61" s="28">
        <v>3</v>
      </c>
      <c r="D61" s="28"/>
      <c r="E61" s="48"/>
      <c r="F61" s="96"/>
      <c r="G61" s="48"/>
      <c r="H61" s="47"/>
      <c r="I61" s="47"/>
      <c r="J61" s="33"/>
      <c r="K61" s="28"/>
    </row>
    <row r="62" spans="1:11" ht="11.25">
      <c r="A62" s="52"/>
      <c r="B62" s="52"/>
      <c r="C62" s="28">
        <v>3</v>
      </c>
      <c r="D62" s="28"/>
      <c r="E62" s="48"/>
      <c r="F62" s="96"/>
      <c r="G62" s="48"/>
      <c r="H62" s="47"/>
      <c r="I62" s="47"/>
      <c r="J62" s="33"/>
      <c r="K62" s="28"/>
    </row>
    <row r="63" spans="1:11" ht="11.25">
      <c r="A63" s="52"/>
      <c r="B63" s="52"/>
      <c r="C63" s="28">
        <v>3</v>
      </c>
      <c r="D63" s="28"/>
      <c r="E63" s="48"/>
      <c r="F63" s="96"/>
      <c r="G63" s="48"/>
      <c r="H63" s="47"/>
      <c r="I63" s="47"/>
      <c r="J63" s="33"/>
      <c r="K63" s="28"/>
    </row>
    <row r="64" spans="1:11" ht="11.25">
      <c r="A64" s="52"/>
      <c r="B64" s="52"/>
      <c r="C64" s="28">
        <v>3</v>
      </c>
      <c r="D64" s="28"/>
      <c r="E64" s="48"/>
      <c r="F64" s="96"/>
      <c r="G64" s="48"/>
      <c r="H64" s="47"/>
      <c r="I64" s="47"/>
      <c r="J64" s="33"/>
      <c r="K64" s="28"/>
    </row>
    <row r="65" spans="1:11" ht="11.25">
      <c r="A65" s="52"/>
      <c r="B65" s="52"/>
      <c r="C65" s="28">
        <v>3</v>
      </c>
      <c r="D65" s="28"/>
      <c r="E65" s="48"/>
      <c r="F65" s="49"/>
      <c r="G65" s="48"/>
      <c r="H65" s="47"/>
      <c r="I65" s="47"/>
      <c r="J65" s="33"/>
      <c r="K65" s="28"/>
    </row>
    <row r="66" spans="1:11" ht="11.25">
      <c r="A66" s="52"/>
      <c r="B66" s="52"/>
      <c r="C66" s="28">
        <v>3</v>
      </c>
      <c r="D66" s="28"/>
      <c r="E66" s="48"/>
      <c r="F66" s="49"/>
      <c r="G66" s="47"/>
      <c r="H66" s="47"/>
      <c r="I66" s="47"/>
      <c r="J66" s="33"/>
      <c r="K66" s="28"/>
    </row>
    <row r="67" spans="1:11" ht="11.25">
      <c r="A67" s="27"/>
      <c r="B67" s="27"/>
      <c r="C67" s="28">
        <v>3</v>
      </c>
      <c r="D67" s="28"/>
      <c r="E67" s="48"/>
      <c r="F67" s="49"/>
      <c r="G67" s="47"/>
      <c r="H67" s="47"/>
      <c r="I67" s="47"/>
      <c r="J67" s="33"/>
      <c r="K67" s="28"/>
    </row>
    <row r="68" spans="1:11" ht="11.25">
      <c r="A68" s="27"/>
      <c r="B68" s="27"/>
      <c r="C68" s="28">
        <v>3</v>
      </c>
      <c r="D68" s="28"/>
      <c r="E68" s="48"/>
      <c r="F68" s="49"/>
      <c r="G68" s="47"/>
      <c r="H68" s="47"/>
      <c r="I68" s="47"/>
      <c r="J68" s="33"/>
      <c r="K68" s="28"/>
    </row>
    <row r="69" spans="1:13" ht="11.25">
      <c r="A69" s="27"/>
      <c r="B69" s="27"/>
      <c r="C69" s="28">
        <v>2</v>
      </c>
      <c r="D69" s="28"/>
      <c r="E69" s="48"/>
      <c r="F69" s="49"/>
      <c r="G69" s="47"/>
      <c r="H69" s="47"/>
      <c r="I69" s="47"/>
      <c r="J69" s="33"/>
      <c r="K69" s="28"/>
      <c r="L69" s="38"/>
      <c r="M69" s="38"/>
    </row>
    <row r="70" spans="1:11" ht="11.25">
      <c r="A70" s="39"/>
      <c r="B70" s="40" t="s">
        <v>17</v>
      </c>
      <c r="C70" s="41">
        <f>SUM(C57:C69)</f>
        <v>38</v>
      </c>
      <c r="D70" s="41">
        <f>SUM(D57:D69)</f>
        <v>0</v>
      </c>
      <c r="E70" s="42"/>
      <c r="F70" s="95"/>
      <c r="G70" s="42"/>
      <c r="H70" s="42"/>
      <c r="I70" s="42"/>
      <c r="J70" s="41">
        <f>SUM(J57:J69)</f>
        <v>0</v>
      </c>
      <c r="K70" s="41">
        <f>SUM(K57:K69)</f>
        <v>0</v>
      </c>
    </row>
    <row r="71" spans="1:11" ht="11.25">
      <c r="A71" s="39"/>
      <c r="B71" s="40" t="s">
        <v>11</v>
      </c>
      <c r="C71" s="41">
        <f>C29+C38+C46+C55+C70</f>
        <v>120</v>
      </c>
      <c r="D71" s="41">
        <f>D29+D38+D46+D70+D55</f>
        <v>0</v>
      </c>
      <c r="E71" s="42"/>
      <c r="F71" s="95"/>
      <c r="G71" s="42" t="s">
        <v>65</v>
      </c>
      <c r="H71" s="42">
        <v>42</v>
      </c>
      <c r="I71" s="42"/>
      <c r="J71" s="41">
        <f>J29+J38+J46+J70+J55</f>
        <v>0</v>
      </c>
      <c r="K71" s="41">
        <f>K29+K38+K46+K70+K55</f>
        <v>0</v>
      </c>
    </row>
    <row r="72" spans="2:11" ht="11.25">
      <c r="B72" s="53" t="s">
        <v>20</v>
      </c>
      <c r="C72" s="54"/>
      <c r="D72" s="55">
        <f>120-D71</f>
        <v>120</v>
      </c>
      <c r="E72" s="56" t="s">
        <v>12</v>
      </c>
      <c r="F72" s="57"/>
      <c r="G72" s="58"/>
      <c r="I72" s="59" t="s">
        <v>12</v>
      </c>
      <c r="J72" s="60">
        <f>42-J71</f>
        <v>42</v>
      </c>
      <c r="K72" s="26"/>
    </row>
    <row r="73" spans="2:11" ht="11.25">
      <c r="B73" s="61"/>
      <c r="C73" s="8"/>
      <c r="D73" s="8"/>
      <c r="E73" s="8"/>
      <c r="F73" s="26"/>
      <c r="G73" s="62" t="s">
        <v>66</v>
      </c>
      <c r="H73" s="63">
        <f>D71-K71</f>
        <v>0</v>
      </c>
      <c r="J73" s="8"/>
      <c r="K73" s="26"/>
    </row>
    <row r="74" spans="2:11" ht="11.25">
      <c r="B74" s="61"/>
      <c r="C74" s="8"/>
      <c r="D74" s="8"/>
      <c r="E74" s="8"/>
      <c r="F74" s="26"/>
      <c r="G74" s="64"/>
      <c r="H74" s="65"/>
      <c r="J74" s="8"/>
      <c r="K74" s="26"/>
    </row>
    <row r="75" spans="2:11" ht="11.25">
      <c r="B75" s="61"/>
      <c r="C75" s="8"/>
      <c r="D75" s="8"/>
      <c r="E75" s="8"/>
      <c r="F75" s="26"/>
      <c r="G75" s="64"/>
      <c r="H75" s="65"/>
      <c r="J75" s="8"/>
      <c r="K75" s="26"/>
    </row>
    <row r="76" spans="2:7" ht="11.25">
      <c r="B76" s="61"/>
      <c r="G76" s="66"/>
    </row>
    <row r="77" spans="1:10" s="4" customFormat="1" ht="11.25">
      <c r="A77" s="4" t="s">
        <v>58</v>
      </c>
      <c r="C77" s="67"/>
      <c r="D77" s="68" t="s">
        <v>59</v>
      </c>
      <c r="E77" s="68"/>
      <c r="F77" s="97"/>
      <c r="G77" s="68"/>
      <c r="I77" s="67"/>
      <c r="J77" s="67"/>
    </row>
    <row r="78" spans="3:10" s="4" customFormat="1" ht="11.25">
      <c r="C78" s="67"/>
      <c r="D78" s="67"/>
      <c r="E78" s="67"/>
      <c r="F78" s="97"/>
      <c r="I78" s="67"/>
      <c r="J78" s="67"/>
    </row>
    <row r="79" spans="1:10" s="4" customFormat="1" ht="11.25">
      <c r="A79" s="4" t="s">
        <v>60</v>
      </c>
      <c r="C79" s="68"/>
      <c r="D79" s="68" t="s">
        <v>59</v>
      </c>
      <c r="E79" s="68"/>
      <c r="F79" s="97"/>
      <c r="I79" s="67"/>
      <c r="J79" s="67"/>
    </row>
    <row r="80" spans="3:10" s="4" customFormat="1" ht="11.25">
      <c r="C80" s="68"/>
      <c r="D80" s="68"/>
      <c r="E80" s="68"/>
      <c r="F80" s="97"/>
      <c r="I80" s="67"/>
      <c r="J80" s="67"/>
    </row>
    <row r="81" spans="1:10" s="4" customFormat="1" ht="11.25">
      <c r="A81" s="4" t="s">
        <v>61</v>
      </c>
      <c r="C81" s="68"/>
      <c r="D81" s="68" t="s">
        <v>59</v>
      </c>
      <c r="E81" s="68"/>
      <c r="F81" s="97"/>
      <c r="I81" s="67"/>
      <c r="J81" s="67"/>
    </row>
  </sheetData>
  <sheetProtection password="CF2A" sheet="1" formatCells="0" formatColumns="0" formatRows="0" insertColumns="0" insertRows="0" insertHyperlinks="0" deleteColumns="0" deleteRows="0" sort="0" autoFilter="0" pivotTables="0"/>
  <printOptions horizontalCentered="1"/>
  <pageMargins left="0.5" right="0.5" top="1.25" bottom="0.5425" header="0.72" footer="0.5"/>
  <pageSetup fitToHeight="0" fitToWidth="1" horizontalDpi="360" verticalDpi="360" orientation="portrait" scale="93" r:id="rId1"/>
  <headerFooter alignWithMargins="0">
    <oddHeader>&amp;L&amp;"Arial,Bold"Freshman and Transfer
2017-2018 Catalog
         &amp;C&amp;"Times New Roman,Bold"&amp;14BSBA in Global Business Management
 Folsom Lake College&amp;R&amp;"Arial,Bold"Advisor: _________________</oddHeader>
    <oddFooter>&amp;L&amp;9jrainwater&amp;C &amp;R&amp;8 2/18/18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s="1" t="s">
        <v>74</v>
      </c>
    </row>
    <row r="2" ht="12.75">
      <c r="A2" s="1" t="s">
        <v>75</v>
      </c>
    </row>
    <row r="3" ht="12.75">
      <c r="A3" s="1" t="s">
        <v>76</v>
      </c>
    </row>
    <row r="4" ht="12.75">
      <c r="A4" s="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ASTROVISTA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GARY VALIERE</dc:creator>
  <cp:keywords/>
  <dc:description/>
  <cp:lastModifiedBy>Windows User</cp:lastModifiedBy>
  <cp:lastPrinted>2018-02-12T18:46:26Z</cp:lastPrinted>
  <dcterms:created xsi:type="dcterms:W3CDTF">1996-07-28T00:31:05Z</dcterms:created>
  <dcterms:modified xsi:type="dcterms:W3CDTF">2018-02-12T19:52:32Z</dcterms:modified>
  <cp:category/>
  <cp:version/>
  <cp:contentType/>
  <cp:contentStatus/>
</cp:coreProperties>
</file>